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Süreç Kartı" sheetId="1" r:id="rId1"/>
    <sheet name="Risk Analizi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'Risk Analizi'!$A$7:$S$9</definedName>
    <definedName name="DÖK">#REF!</definedName>
    <definedName name="Excel_BuiltIn_Print_Area_1_1">#REF!</definedName>
    <definedName name="Excel_BuiltIn_Print_Area_1_1_1">#REF!</definedName>
    <definedName name="oka">#REF!</definedName>
    <definedName name="_xlnm.Print_Titles" localSheetId="1">'Risk Analizi'!$1:$5</definedName>
  </definedNames>
  <calcPr fullCalcOnLoad="1"/>
</workbook>
</file>

<file path=xl/sharedStrings.xml><?xml version="1.0" encoding="utf-8"?>
<sst xmlns="http://schemas.openxmlformats.org/spreadsheetml/2006/main" count="107" uniqueCount="97">
  <si>
    <t>SÜREÇ SAHİBİ</t>
  </si>
  <si>
    <t>SÜREÇ KATILIMCILARI</t>
  </si>
  <si>
    <t>ETKİLEŞİLEN SÜREÇLER</t>
  </si>
  <si>
    <t>SÜREÇ / FAALİYET ADIMLARI</t>
  </si>
  <si>
    <t>SAĞLAYAN</t>
  </si>
  <si>
    <t>GİRDİLER</t>
  </si>
  <si>
    <t>KULLANICI</t>
  </si>
  <si>
    <t>ÇIKTILAR</t>
  </si>
  <si>
    <t>SÜREÇ KAYNAKLARI</t>
  </si>
  <si>
    <t>PERFORMANS PARAMETRELERİ</t>
  </si>
  <si>
    <t>KRİTER</t>
  </si>
  <si>
    <t>ÖLÇÜM METODU</t>
  </si>
  <si>
    <t>PERİYODU</t>
  </si>
  <si>
    <t>ÖLÇÜMÜN VERİ KAYNAĞI</t>
  </si>
  <si>
    <t>RAPORLAMA YÖNTEMİ</t>
  </si>
  <si>
    <t>RAPORLAMA SORUMLUSU</t>
  </si>
  <si>
    <t>İYİLEŞTİRME SORUMLUSU</t>
  </si>
  <si>
    <t>HEDEF</t>
  </si>
  <si>
    <t>SÜREÇ TİPİ</t>
  </si>
  <si>
    <t>SÜREÇ ADI</t>
  </si>
  <si>
    <t>İLGİLİ TARAF (TEDARİKÇİLER)</t>
  </si>
  <si>
    <t>İLGİLİ TARAF (MÜŞTERİLER)</t>
  </si>
  <si>
    <t>Doküman No</t>
  </si>
  <si>
    <t>Yürürlük Tarihi</t>
  </si>
  <si>
    <t>Revizyon No</t>
  </si>
  <si>
    <t>Sayfa No</t>
  </si>
  <si>
    <t>MEVCUT
DURUM</t>
  </si>
  <si>
    <t xml:space="preserve">RİSK SEVİYESİ 
(High / Medium /
 Low / None)
</t>
  </si>
  <si>
    <t>Birim Personeli</t>
  </si>
  <si>
    <t xml:space="preserve">Enstitü Sekreterliği </t>
  </si>
  <si>
    <t>Kurum İçi Birimler/Kurum Dışı Birimler/Kuruluşlar/Gerçek Kişiler</t>
  </si>
  <si>
    <t>Çevre: N</t>
  </si>
  <si>
    <t xml:space="preserve">Finansal:H
</t>
  </si>
  <si>
    <t>Operasyonel: H</t>
  </si>
  <si>
    <t>Süreç: H</t>
  </si>
  <si>
    <t>Şef</t>
  </si>
  <si>
    <t>MAAŞ ÖDEME SÜREÇ KARTI</t>
  </si>
  <si>
    <t>Maaş Mutemetliği Süreci</t>
  </si>
  <si>
    <t>Personel İşleri Mali İşler</t>
  </si>
  <si>
    <t>Rektörlük, Resmi Kurumlar, Akademik ve İdari Personel</t>
  </si>
  <si>
    <t>Gelen Evrak</t>
  </si>
  <si>
    <t>Gelen Evrakın teslim alınması, gerekli işlemlerin yapılması.</t>
  </si>
  <si>
    <t xml:space="preserve">Rektörlük, SGK, İcra Daireleri,
Kadrolu personel
</t>
  </si>
  <si>
    <t xml:space="preserve">Maaş bordroları, kesenek bildirgeleri, ek ders bordroları, icra
dairelerine gönderilen yazı
</t>
  </si>
  <si>
    <t>İSG: N</t>
  </si>
  <si>
    <t>Maaş ve diğer ödemeler ile ilgili tüm yazışmalar</t>
  </si>
  <si>
    <t>Yasal mevzuata uygunluk</t>
  </si>
  <si>
    <t>Her işlemin kendine özgü zaman dilimleri</t>
  </si>
  <si>
    <t>Kamu Harcama ve Muhasebe Bilişim Sistemi (KBS), MYS, e-BEYAS Sistemi</t>
  </si>
  <si>
    <t>Maaş Mutemedi</t>
  </si>
  <si>
    <t>Maaş ve diğer ödemelerin zamanında ve hatasız olarak hazırlanması</t>
  </si>
  <si>
    <t xml:space="preserve">İdari Süreç  </t>
  </si>
  <si>
    <t>İMİ.MÖ.SK.06/F1</t>
  </si>
  <si>
    <t xml:space="preserve">MAAŞ ÖDEME
 RİSK ANALİZ FORMU
</t>
  </si>
  <si>
    <t>İMİ.MÖ.RA.06/F3</t>
  </si>
  <si>
    <t>Süreç Adı</t>
  </si>
  <si>
    <t>Maaş Ödeme</t>
  </si>
  <si>
    <t>TEHLİKE TANIMLAMA</t>
  </si>
  <si>
    <t>MEVCUT DURUM</t>
  </si>
  <si>
    <t>RİSK ANALİZİ</t>
  </si>
  <si>
    <t>ALINACAK ÖNLEMLER</t>
  </si>
  <si>
    <t>ÖNLEM SONRASI ARTIK RİSK ANALİZİ</t>
  </si>
  <si>
    <t>No</t>
  </si>
  <si>
    <t>Faaliyet Adımı</t>
  </si>
  <si>
    <t>Olası Tehlikeler</t>
  </si>
  <si>
    <t>Tehlikeyi Gidermek, Etkisini Azaltmak İçin Var Olan Önlemler</t>
  </si>
  <si>
    <t>Var Olan Önlemlerin Zaafları</t>
  </si>
  <si>
    <t>Tehlikenin Oluşması Durumundaki Olası Etkileri</t>
  </si>
  <si>
    <t>Olasılık</t>
  </si>
  <si>
    <t xml:space="preserve">Şiddet </t>
  </si>
  <si>
    <t>Risk</t>
  </si>
  <si>
    <t>Risk Ölçeği</t>
  </si>
  <si>
    <t>Tehlikeyi Gidermek, Etkisini Azaltmak İçin Alınacak Önlemler</t>
  </si>
  <si>
    <t>Sorumlu</t>
  </si>
  <si>
    <t>Termin</t>
  </si>
  <si>
    <t>Şiddet / Etki</t>
  </si>
  <si>
    <t>Artık Risk Değerlendirmesi</t>
  </si>
  <si>
    <t>Tüm Tedbirlere Rağmen Tehlikenin Oluşması Durumunda Yapılacak Faaliyetler</t>
  </si>
  <si>
    <t>Mutemetlik İşlemleri</t>
  </si>
  <si>
    <t>Maaş ve ödemelerin zamanında yapılamaması</t>
  </si>
  <si>
    <t>Veri girişlerinin zamanında yapılması</t>
  </si>
  <si>
    <t>Gerekli belgelerin zamanında birime teslim edilmemesi</t>
  </si>
  <si>
    <t>Maaş ve ödemelerin zamanında ödenmemesi</t>
  </si>
  <si>
    <t xml:space="preserve">
Belge takibinin düzenli olarak yapılması
</t>
  </si>
  <si>
    <t>Maaş mutemedi</t>
  </si>
  <si>
    <t>SGK Hizmet Takip Programı Girişleri</t>
  </si>
  <si>
    <t>SGK tarafından cezai işlem uygulanması</t>
  </si>
  <si>
    <t xml:space="preserve">Giriş yapılacak evrakın
takibinin düzenli yapılması
</t>
  </si>
  <si>
    <t>Girişlerin unutulması</t>
  </si>
  <si>
    <t>Bazı durumlarda kişilerin hak kaybına uğrayabilmesi</t>
  </si>
  <si>
    <t>Girişi yapılmayan evrakın dosyaya kaldırılmaması</t>
  </si>
  <si>
    <t>Birim personeli</t>
  </si>
  <si>
    <t>Revizyon No/Tarih</t>
  </si>
  <si>
    <t>Hazırlayan</t>
  </si>
  <si>
    <t>Onaylayan</t>
  </si>
  <si>
    <t>Her Hakkı Saklıdır. İzinsiz Çoğaltılamaz.</t>
  </si>
  <si>
    <t>2018 yılında her hangi bir aksaklık görülmemiştir.</t>
  </si>
</sst>
</file>

<file path=xl/styles.xml><?xml version="1.0" encoding="utf-8"?>
<styleSheet xmlns="http://schemas.openxmlformats.org/spreadsheetml/2006/main">
  <numFmts count="6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"/>
    <numFmt numFmtId="197" formatCode="mm/dd/yy"/>
    <numFmt numFmtId="198" formatCode="&quot;Fr.&quot;\ #,##0;&quot;Fr.&quot;\ \-#,##0"/>
    <numFmt numFmtId="199" formatCode="&quot;Fr.&quot;\ #,##0;[Red]&quot;Fr.&quot;\ \-#,##0"/>
    <numFmt numFmtId="200" formatCode="&quot;Fr.&quot;\ #,##0.00;&quot;Fr.&quot;\ \-#,##0.00"/>
    <numFmt numFmtId="201" formatCode="&quot;Fr.&quot;\ #,##0.00;[Red]&quot;Fr.&quot;\ \-#,##0.00"/>
    <numFmt numFmtId="202" formatCode="_ &quot;Fr.&quot;\ * #,##0_ ;_ &quot;Fr.&quot;\ * \-#,##0_ ;_ &quot;Fr.&quot;\ * &quot;-&quot;_ ;_ @_ "/>
    <numFmt numFmtId="203" formatCode="_ * #,##0_ ;_ * \-#,##0_ ;_ * &quot;-&quot;_ ;_ @_ "/>
    <numFmt numFmtId="204" formatCode="_ &quot;Fr.&quot;\ * #,##0.00_ ;_ &quot;Fr.&quot;\ * \-#,##0.00_ ;_ &quot;Fr.&quot;\ * &quot;-&quot;??_ ;_ @_ "/>
    <numFmt numFmtId="205" formatCode="_ * #,##0.00_ ;_ * \-#,##0.00_ ;_ * &quot;-&quot;??_ ;_ @_ "/>
    <numFmt numFmtId="206" formatCode="#,##0&quot;TL&quot;;\-#,##0&quot;TL&quot;"/>
    <numFmt numFmtId="207" formatCode="#,##0&quot;TL&quot;;[Red]\-#,##0&quot;TL&quot;"/>
    <numFmt numFmtId="208" formatCode="#,##0.00&quot;TL&quot;;\-#,##0.00&quot;TL&quot;"/>
    <numFmt numFmtId="209" formatCode="#,##0.00&quot;TL&quot;;[Red]\-#,##0.00&quot;TL&quot;"/>
    <numFmt numFmtId="210" formatCode="_-* #,##0&quot;TL&quot;_-;\-* #,##0&quot;TL&quot;_-;_-* &quot;-&quot;&quot;TL&quot;_-;_-@_-"/>
    <numFmt numFmtId="211" formatCode="_-* #,##0_T_L_-;\-* #,##0_T_L_-;_-* &quot;-&quot;_T_L_-;_-@_-"/>
    <numFmt numFmtId="212" formatCode="_-* #,##0.00&quot;TL&quot;_-;\-* #,##0.00&quot;TL&quot;_-;_-* &quot;-&quot;??&quot;TL&quot;_-;_-@_-"/>
    <numFmt numFmtId="213" formatCode="_-* #,##0.00_T_L_-;\-* #,##0.00_T_L_-;_-* &quot;-&quot;??_T_L_-;_-@_-"/>
    <numFmt numFmtId="214" formatCode="[$-41F]dd\ mmmm\ yyyy\ dddd"/>
    <numFmt numFmtId="215" formatCode="dd/mm/yy;@"/>
    <numFmt numFmtId="216" formatCode="&quot;Evet&quot;;&quot;Evet&quot;;&quot;Hayır&quot;"/>
    <numFmt numFmtId="217" formatCode="&quot;Doğru&quot;;&quot;Doğru&quot;;&quot;Yanlış&quot;"/>
    <numFmt numFmtId="218" formatCode="&quot;Açık&quot;;&quot;Açık&quot;;&quot;Kapalı&quot;"/>
    <numFmt numFmtId="219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imes New Roman"/>
      <family val="1"/>
    </font>
    <font>
      <b/>
      <sz val="2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imes New Roman"/>
      <family val="1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1500000059604644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0" fillId="0" borderId="14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8" fillId="0" borderId="0" xfId="56" applyFont="1" applyFill="1" applyBorder="1" applyAlignment="1">
      <alignment horizontal="left" vertical="center"/>
      <protection/>
    </xf>
    <xf numFmtId="14" fontId="11" fillId="0" borderId="10" xfId="0" applyNumberFormat="1" applyFont="1" applyBorder="1" applyAlignment="1">
      <alignment horizontal="left" wrapText="1"/>
    </xf>
    <xf numFmtId="0" fontId="12" fillId="0" borderId="0" xfId="56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 wrapText="1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4" fillId="0" borderId="0" xfId="56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textRotation="90" wrapText="1"/>
      <protection/>
    </xf>
    <xf numFmtId="215" fontId="13" fillId="0" borderId="10" xfId="56" applyNumberFormat="1" applyFont="1" applyFill="1" applyBorder="1" applyAlignment="1">
      <alignment horizontal="center" vertical="center" wrapText="1"/>
      <protection/>
    </xf>
    <xf numFmtId="0" fontId="13" fillId="0" borderId="15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center" vertical="center" textRotation="90"/>
      <protection/>
    </xf>
    <xf numFmtId="215" fontId="14" fillId="0" borderId="1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center" vertical="center"/>
      <protection/>
    </xf>
    <xf numFmtId="215" fontId="15" fillId="0" borderId="0" xfId="56" applyNumberFormat="1" applyFont="1" applyFill="1" applyBorder="1" applyAlignment="1">
      <alignment horizontal="left" vertical="center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35" borderId="25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wrapText="1"/>
    </xf>
    <xf numFmtId="0" fontId="63" fillId="35" borderId="26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13" fillId="0" borderId="12" xfId="56" applyFont="1" applyFill="1" applyBorder="1" applyAlignment="1">
      <alignment horizontal="center" vertical="center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0300.P.07" xfId="41"/>
    <cellStyle name="Comma_0300.P.07" xfId="42"/>
    <cellStyle name="Currency [0]_0300.P.07" xfId="43"/>
    <cellStyle name="Currency_0300.P.07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 2" xfId="53"/>
    <cellStyle name="Normal 2 2" xfId="54"/>
    <cellStyle name="Normal 2 2 2" xfId="55"/>
    <cellStyle name="Normal_300P03 dok.kontrol" xfId="56"/>
    <cellStyle name="Normal_Prsdr.kapak_1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001.DOR.01 (genelorg.şeması)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171450</xdr:rowOff>
    </xdr:from>
    <xdr:to>
      <xdr:col>1</xdr:col>
      <xdr:colOff>1562100</xdr:colOff>
      <xdr:row>2</xdr:row>
      <xdr:rowOff>381000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2981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1209675</xdr:colOff>
      <xdr:row>3</xdr:row>
      <xdr:rowOff>85725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ay\Firmakgs\devamedenfirmalar\82.1%20ufuk\2000%20rev\s&#252;re&#231;ler\s&#252;re&#231;%20list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kay\04%20Firmalar\Devam%20eden\ezic%2018_06_2008\01%20Ak&#305;&#351;%20&#350;emalar&#305;\A&#350;%2007%20E&#287;i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4;M&#304;.M&#214;.&#304;A.06-F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Z02\Contacts\Desktop\&#246;nemli%20masa&#252;st&#252;\EK\firmalar\Sa&#287;lam%20ISO\eski\KAL&#304;TE\formatlar\G&#304;RD&#304;%20KONTR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al. planı"/>
      <sheetName val="prosedür listesi"/>
      <sheetName val="eğitim"/>
      <sheetName val="oryantasyo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üreç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üreç Akış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o10"/>
      <sheetName val="Tablo11"/>
      <sheetName val="Tablo12"/>
      <sheetName val="Tablo13"/>
      <sheetName val="Tablo14"/>
      <sheetName val="Tablo15"/>
      <sheetName val="Tablo16"/>
      <sheetName val="Tablo17"/>
      <sheetName val="Tablo18"/>
      <sheetName val="Tablo19"/>
      <sheetName val="Tablo20"/>
      <sheetName val="Tablo21"/>
      <sheetName val="Tablo22"/>
      <sheetName val="Tablo23"/>
      <sheetName val="Tablo24"/>
      <sheetName val="Tablo25"/>
      <sheetName val="Tablo26"/>
      <sheetName val="Tablo27"/>
      <sheetName val="Tablo28"/>
      <sheetName val="Tablo29"/>
      <sheetName val="Tablo30"/>
      <sheetName val="Tablo31"/>
      <sheetName val="Tablo32"/>
      <sheetName val="Tablo33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70" zoomScaleNormal="70" zoomScalePageLayoutView="0" workbookViewId="0" topLeftCell="A1">
      <selection activeCell="B12" sqref="B12:B14"/>
    </sheetView>
  </sheetViews>
  <sheetFormatPr defaultColWidth="9.140625" defaultRowHeight="12.75"/>
  <cols>
    <col min="1" max="1" width="27.00390625" style="5" customWidth="1"/>
    <col min="2" max="2" width="37.57421875" style="5" customWidth="1"/>
    <col min="3" max="3" width="18.28125" style="5" customWidth="1"/>
    <col min="4" max="4" width="24.421875" style="5" customWidth="1"/>
    <col min="5" max="5" width="19.00390625" style="5" customWidth="1"/>
    <col min="6" max="6" width="20.421875" style="5" bestFit="1" customWidth="1"/>
    <col min="7" max="7" width="19.28125" style="5" customWidth="1"/>
    <col min="8" max="8" width="19.7109375" style="5" customWidth="1"/>
    <col min="9" max="9" width="21.28125" style="5" customWidth="1"/>
    <col min="10" max="16384" width="9.140625" style="5" customWidth="1"/>
  </cols>
  <sheetData>
    <row r="1" spans="1:9" ht="18">
      <c r="A1" s="78"/>
      <c r="B1" s="78"/>
      <c r="C1" s="79" t="s">
        <v>36</v>
      </c>
      <c r="D1" s="78"/>
      <c r="E1" s="78"/>
      <c r="F1" s="78"/>
      <c r="G1" s="80"/>
      <c r="H1" s="7" t="s">
        <v>22</v>
      </c>
      <c r="I1" s="8" t="s">
        <v>52</v>
      </c>
    </row>
    <row r="2" spans="1:9" ht="30.75" customHeight="1">
      <c r="A2" s="78"/>
      <c r="B2" s="78"/>
      <c r="C2" s="78"/>
      <c r="D2" s="78"/>
      <c r="E2" s="78"/>
      <c r="F2" s="78"/>
      <c r="G2" s="80"/>
      <c r="H2" s="7" t="s">
        <v>23</v>
      </c>
      <c r="I2" s="9">
        <v>43481</v>
      </c>
    </row>
    <row r="3" spans="1:9" ht="30.75" customHeight="1">
      <c r="A3" s="78"/>
      <c r="B3" s="78"/>
      <c r="C3" s="78"/>
      <c r="D3" s="78"/>
      <c r="E3" s="78"/>
      <c r="F3" s="78"/>
      <c r="G3" s="80"/>
      <c r="H3" s="7" t="s">
        <v>92</v>
      </c>
      <c r="I3" s="10">
        <v>0</v>
      </c>
    </row>
    <row r="4" spans="1:9" ht="30.75" customHeight="1">
      <c r="A4" s="78"/>
      <c r="B4" s="78"/>
      <c r="C4" s="78"/>
      <c r="D4" s="78"/>
      <c r="E4" s="78"/>
      <c r="F4" s="78"/>
      <c r="G4" s="80"/>
      <c r="H4" s="7" t="s">
        <v>25</v>
      </c>
      <c r="I4" s="10">
        <v>1</v>
      </c>
    </row>
    <row r="5" spans="1:9" ht="30.75" customHeight="1">
      <c r="A5" s="1" t="s">
        <v>18</v>
      </c>
      <c r="B5" s="56" t="s">
        <v>51</v>
      </c>
      <c r="C5" s="56"/>
      <c r="D5" s="56"/>
      <c r="E5" s="56"/>
      <c r="F5" s="56"/>
      <c r="G5" s="56"/>
      <c r="H5" s="56"/>
      <c r="I5" s="56"/>
    </row>
    <row r="6" spans="1:9" ht="30.75" customHeight="1">
      <c r="A6" s="1" t="s">
        <v>19</v>
      </c>
      <c r="B6" s="56" t="s">
        <v>37</v>
      </c>
      <c r="C6" s="56"/>
      <c r="D6" s="56"/>
      <c r="E6" s="56"/>
      <c r="F6" s="56"/>
      <c r="G6" s="56"/>
      <c r="H6" s="56"/>
      <c r="I6" s="56"/>
    </row>
    <row r="7" spans="1:9" ht="23.25" customHeight="1">
      <c r="A7" s="1" t="s">
        <v>0</v>
      </c>
      <c r="B7" s="56" t="s">
        <v>38</v>
      </c>
      <c r="C7" s="56"/>
      <c r="D7" s="56"/>
      <c r="E7" s="56"/>
      <c r="F7" s="56"/>
      <c r="G7" s="56"/>
      <c r="H7" s="56"/>
      <c r="I7" s="56"/>
    </row>
    <row r="8" spans="1:9" ht="27" customHeight="1">
      <c r="A8" s="1" t="s">
        <v>1</v>
      </c>
      <c r="B8" s="56" t="s">
        <v>28</v>
      </c>
      <c r="C8" s="56"/>
      <c r="D8" s="56"/>
      <c r="E8" s="56"/>
      <c r="F8" s="56"/>
      <c r="G8" s="56"/>
      <c r="H8" s="56"/>
      <c r="I8" s="56"/>
    </row>
    <row r="9" spans="1:9" ht="24.75" customHeight="1">
      <c r="A9" s="1" t="s">
        <v>2</v>
      </c>
      <c r="B9" s="57" t="s">
        <v>29</v>
      </c>
      <c r="C9" s="58"/>
      <c r="D9" s="58"/>
      <c r="E9" s="58"/>
      <c r="F9" s="58"/>
      <c r="G9" s="58"/>
      <c r="H9" s="58"/>
      <c r="I9" s="59"/>
    </row>
    <row r="10" spans="1:9" ht="24.75" customHeight="1">
      <c r="A10" s="45" t="s">
        <v>20</v>
      </c>
      <c r="B10" s="45"/>
      <c r="C10" s="60" t="s">
        <v>3</v>
      </c>
      <c r="D10" s="61"/>
      <c r="E10" s="61"/>
      <c r="F10" s="62"/>
      <c r="G10" s="45" t="s">
        <v>21</v>
      </c>
      <c r="H10" s="45"/>
      <c r="I10" s="45"/>
    </row>
    <row r="11" spans="1:9" ht="24.75" customHeight="1">
      <c r="A11" s="6" t="s">
        <v>4</v>
      </c>
      <c r="B11" s="6" t="s">
        <v>5</v>
      </c>
      <c r="C11" s="63"/>
      <c r="D11" s="64"/>
      <c r="E11" s="64"/>
      <c r="F11" s="65"/>
      <c r="G11" s="6" t="s">
        <v>6</v>
      </c>
      <c r="H11" s="45" t="s">
        <v>7</v>
      </c>
      <c r="I11" s="45"/>
    </row>
    <row r="12" spans="1:9" ht="24.75" customHeight="1">
      <c r="A12" s="38" t="s">
        <v>39</v>
      </c>
      <c r="B12" s="38" t="s">
        <v>40</v>
      </c>
      <c r="C12" s="46" t="s">
        <v>41</v>
      </c>
      <c r="D12" s="46"/>
      <c r="E12" s="46"/>
      <c r="F12" s="46"/>
      <c r="G12" s="47" t="s">
        <v>42</v>
      </c>
      <c r="H12" s="50" t="s">
        <v>43</v>
      </c>
      <c r="I12" s="51"/>
    </row>
    <row r="13" spans="1:9" ht="24.75" customHeight="1">
      <c r="A13" s="39"/>
      <c r="B13" s="39"/>
      <c r="C13" s="46"/>
      <c r="D13" s="46"/>
      <c r="E13" s="46"/>
      <c r="F13" s="46"/>
      <c r="G13" s="48"/>
      <c r="H13" s="52"/>
      <c r="I13" s="53"/>
    </row>
    <row r="14" spans="1:9" ht="31.5" customHeight="1">
      <c r="A14" s="40"/>
      <c r="B14" s="40"/>
      <c r="C14" s="46"/>
      <c r="D14" s="46"/>
      <c r="E14" s="46"/>
      <c r="F14" s="46"/>
      <c r="G14" s="49"/>
      <c r="H14" s="54"/>
      <c r="I14" s="55"/>
    </row>
    <row r="15" spans="1:9" ht="36" customHeight="1">
      <c r="A15" s="2" t="s">
        <v>8</v>
      </c>
      <c r="B15" s="41" t="s">
        <v>30</v>
      </c>
      <c r="C15" s="42"/>
      <c r="D15" s="42"/>
      <c r="E15" s="42"/>
      <c r="F15" s="42"/>
      <c r="G15" s="43"/>
      <c r="H15" s="43"/>
      <c r="I15" s="44"/>
    </row>
    <row r="16" spans="1:9" ht="26.25" customHeight="1">
      <c r="A16" s="2" t="s">
        <v>27</v>
      </c>
      <c r="B16" s="16" t="s">
        <v>44</v>
      </c>
      <c r="C16" s="15" t="s">
        <v>31</v>
      </c>
      <c r="D16" s="14" t="s">
        <v>32</v>
      </c>
      <c r="E16" s="17" t="s">
        <v>33</v>
      </c>
      <c r="F16" s="17" t="s">
        <v>34</v>
      </c>
      <c r="G16" s="12"/>
      <c r="H16" s="12"/>
      <c r="I16" s="13"/>
    </row>
    <row r="17" spans="1:9" ht="33.75" customHeight="1">
      <c r="A17" s="45" t="s">
        <v>9</v>
      </c>
      <c r="B17" s="45"/>
      <c r="C17" s="45"/>
      <c r="D17" s="45"/>
      <c r="E17" s="45"/>
      <c r="F17" s="45"/>
      <c r="G17" s="45"/>
      <c r="H17" s="45"/>
      <c r="I17" s="45"/>
    </row>
    <row r="18" spans="1:9" ht="30.75" customHeight="1">
      <c r="A18" s="3" t="s">
        <v>10</v>
      </c>
      <c r="B18" s="3" t="s">
        <v>11</v>
      </c>
      <c r="C18" s="3" t="s">
        <v>12</v>
      </c>
      <c r="D18" s="3" t="s">
        <v>13</v>
      </c>
      <c r="E18" s="3" t="s">
        <v>14</v>
      </c>
      <c r="F18" s="3" t="s">
        <v>15</v>
      </c>
      <c r="G18" s="3" t="s">
        <v>16</v>
      </c>
      <c r="H18" s="3" t="s">
        <v>17</v>
      </c>
      <c r="I18" s="3" t="s">
        <v>26</v>
      </c>
    </row>
    <row r="19" spans="1:9" ht="109.5" customHeight="1">
      <c r="A19" s="4" t="s">
        <v>45</v>
      </c>
      <c r="B19" s="4" t="s">
        <v>46</v>
      </c>
      <c r="C19" s="4" t="s">
        <v>47</v>
      </c>
      <c r="D19" s="4" t="s">
        <v>39</v>
      </c>
      <c r="E19" s="11" t="s">
        <v>48</v>
      </c>
      <c r="F19" s="11" t="s">
        <v>49</v>
      </c>
      <c r="G19" s="4" t="s">
        <v>35</v>
      </c>
      <c r="H19" s="4" t="s">
        <v>50</v>
      </c>
      <c r="I19" s="4" t="s">
        <v>96</v>
      </c>
    </row>
    <row r="22" spans="1:9" ht="20.25">
      <c r="A22" s="66" t="s">
        <v>93</v>
      </c>
      <c r="B22" s="67"/>
      <c r="C22" s="67"/>
      <c r="D22" s="67"/>
      <c r="E22" s="68" t="s">
        <v>94</v>
      </c>
      <c r="F22" s="68"/>
      <c r="G22" s="68"/>
      <c r="H22" s="68"/>
      <c r="I22" s="68"/>
    </row>
    <row r="23" spans="1:9" ht="18">
      <c r="A23" s="69"/>
      <c r="B23" s="70"/>
      <c r="C23" s="70"/>
      <c r="D23" s="70"/>
      <c r="E23" s="75"/>
      <c r="F23" s="75"/>
      <c r="G23" s="75"/>
      <c r="H23" s="75"/>
      <c r="I23" s="75"/>
    </row>
    <row r="24" spans="1:9" ht="18">
      <c r="A24" s="71"/>
      <c r="B24" s="72"/>
      <c r="C24" s="72"/>
      <c r="D24" s="72"/>
      <c r="E24" s="75"/>
      <c r="F24" s="75"/>
      <c r="G24" s="75"/>
      <c r="H24" s="75"/>
      <c r="I24" s="75"/>
    </row>
    <row r="25" spans="1:9" ht="18">
      <c r="A25" s="73"/>
      <c r="B25" s="74"/>
      <c r="C25" s="74"/>
      <c r="D25" s="74"/>
      <c r="E25" s="75"/>
      <c r="F25" s="75"/>
      <c r="G25" s="75"/>
      <c r="H25" s="75"/>
      <c r="I25" s="75"/>
    </row>
    <row r="26" spans="1:9" ht="18">
      <c r="A26" s="76" t="s">
        <v>95</v>
      </c>
      <c r="B26" s="77"/>
      <c r="C26" s="77"/>
      <c r="D26" s="77"/>
      <c r="E26" s="77"/>
      <c r="F26" s="77"/>
      <c r="G26" s="77"/>
      <c r="H26" s="77"/>
      <c r="I26" s="77"/>
    </row>
  </sheetData>
  <sheetProtection/>
  <mergeCells count="23">
    <mergeCell ref="A22:D22"/>
    <mergeCell ref="E22:I22"/>
    <mergeCell ref="A23:D25"/>
    <mergeCell ref="E23:I25"/>
    <mergeCell ref="A26:I26"/>
    <mergeCell ref="A1:B4"/>
    <mergeCell ref="C1:G4"/>
    <mergeCell ref="B5:I5"/>
    <mergeCell ref="B6:I6"/>
    <mergeCell ref="B7:I7"/>
    <mergeCell ref="B8:I8"/>
    <mergeCell ref="B9:I9"/>
    <mergeCell ref="A10:B10"/>
    <mergeCell ref="C10:F11"/>
    <mergeCell ref="G10:I10"/>
    <mergeCell ref="H11:I11"/>
    <mergeCell ref="A12:A14"/>
    <mergeCell ref="B15:I15"/>
    <mergeCell ref="A17:I17"/>
    <mergeCell ref="B12:B14"/>
    <mergeCell ref="C12:F14"/>
    <mergeCell ref="G12:G14"/>
    <mergeCell ref="H12:I14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="96" zoomScaleNormal="96" zoomScalePageLayoutView="0" workbookViewId="0" topLeftCell="A1">
      <selection activeCell="E14" sqref="E14"/>
    </sheetView>
  </sheetViews>
  <sheetFormatPr defaultColWidth="1.7109375" defaultRowHeight="12.75"/>
  <cols>
    <col min="1" max="1" width="3.00390625" style="20" customWidth="1"/>
    <col min="2" max="2" width="19.28125" style="20" customWidth="1"/>
    <col min="3" max="3" width="13.8515625" style="20" customWidth="1"/>
    <col min="4" max="4" width="14.421875" style="35" customWidth="1"/>
    <col min="5" max="5" width="12.140625" style="35" customWidth="1"/>
    <col min="6" max="6" width="16.421875" style="35" customWidth="1"/>
    <col min="7" max="10" width="2.140625" style="36" customWidth="1"/>
    <col min="11" max="11" width="15.57421875" style="35" customWidth="1"/>
    <col min="12" max="12" width="6.8515625" style="35" customWidth="1"/>
    <col min="13" max="13" width="5.8515625" style="37" customWidth="1"/>
    <col min="14" max="17" width="2.140625" style="36" customWidth="1"/>
    <col min="18" max="18" width="9.28125" style="36" customWidth="1"/>
    <col min="19" max="19" width="15.140625" style="20" customWidth="1"/>
    <col min="20" max="16384" width="1.7109375" style="20" customWidth="1"/>
  </cols>
  <sheetData>
    <row r="1" spans="1:19" ht="12.75" customHeight="1">
      <c r="A1" s="89"/>
      <c r="B1" s="89"/>
      <c r="C1" s="87" t="s">
        <v>53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4" t="s">
        <v>22</v>
      </c>
      <c r="P1" s="84"/>
      <c r="Q1" s="84"/>
      <c r="R1" s="84"/>
      <c r="S1" s="19" t="s">
        <v>54</v>
      </c>
    </row>
    <row r="2" spans="1:19" ht="13.5" customHeight="1">
      <c r="A2" s="89"/>
      <c r="B2" s="89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4" t="s">
        <v>23</v>
      </c>
      <c r="P2" s="84"/>
      <c r="Q2" s="84"/>
      <c r="R2" s="84"/>
      <c r="S2" s="21">
        <v>43481</v>
      </c>
    </row>
    <row r="3" spans="1:19" ht="13.5" customHeight="1">
      <c r="A3" s="89"/>
      <c r="B3" s="89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4" t="s">
        <v>24</v>
      </c>
      <c r="P3" s="84"/>
      <c r="Q3" s="84"/>
      <c r="R3" s="84"/>
      <c r="S3" s="19">
        <v>0</v>
      </c>
    </row>
    <row r="4" spans="1:19" ht="14.25" customHeight="1">
      <c r="A4" s="89"/>
      <c r="B4" s="89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4" t="s">
        <v>25</v>
      </c>
      <c r="P4" s="84"/>
      <c r="Q4" s="84"/>
      <c r="R4" s="84"/>
      <c r="S4" s="19">
        <v>1</v>
      </c>
    </row>
    <row r="5" spans="1:31" ht="15" customHeight="1">
      <c r="A5" s="89"/>
      <c r="B5" s="89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4" t="s">
        <v>55</v>
      </c>
      <c r="P5" s="84"/>
      <c r="Q5" s="84"/>
      <c r="R5" s="84"/>
      <c r="S5" s="18" t="s">
        <v>56</v>
      </c>
      <c r="T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25" customFormat="1" ht="51" customHeight="1">
      <c r="A6" s="90" t="s">
        <v>57</v>
      </c>
      <c r="B6" s="91"/>
      <c r="C6" s="92"/>
      <c r="D6" s="81" t="s">
        <v>58</v>
      </c>
      <c r="E6" s="82"/>
      <c r="F6" s="81" t="s">
        <v>59</v>
      </c>
      <c r="G6" s="83"/>
      <c r="H6" s="83"/>
      <c r="I6" s="83"/>
      <c r="J6" s="83"/>
      <c r="K6" s="81" t="s">
        <v>60</v>
      </c>
      <c r="L6" s="83"/>
      <c r="M6" s="82"/>
      <c r="N6" s="81" t="s">
        <v>61</v>
      </c>
      <c r="O6" s="83"/>
      <c r="P6" s="83"/>
      <c r="Q6" s="83"/>
      <c r="R6" s="82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5" customFormat="1" ht="51" customHeight="1">
      <c r="A7" s="26" t="s">
        <v>62</v>
      </c>
      <c r="B7" s="26" t="s">
        <v>63</v>
      </c>
      <c r="C7" s="26" t="s">
        <v>64</v>
      </c>
      <c r="D7" s="26" t="s">
        <v>65</v>
      </c>
      <c r="E7" s="26" t="s">
        <v>66</v>
      </c>
      <c r="F7" s="26" t="s">
        <v>67</v>
      </c>
      <c r="G7" s="27" t="s">
        <v>68</v>
      </c>
      <c r="H7" s="27" t="s">
        <v>69</v>
      </c>
      <c r="I7" s="27" t="s">
        <v>70</v>
      </c>
      <c r="J7" s="27" t="s">
        <v>71</v>
      </c>
      <c r="K7" s="26" t="s">
        <v>72</v>
      </c>
      <c r="L7" s="26" t="s">
        <v>73</v>
      </c>
      <c r="M7" s="28" t="s">
        <v>74</v>
      </c>
      <c r="N7" s="27" t="s">
        <v>68</v>
      </c>
      <c r="O7" s="27" t="s">
        <v>75</v>
      </c>
      <c r="P7" s="27" t="s">
        <v>70</v>
      </c>
      <c r="Q7" s="27" t="s">
        <v>71</v>
      </c>
      <c r="R7" s="29" t="s">
        <v>76</v>
      </c>
      <c r="S7" s="29" t="s">
        <v>77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5" customFormat="1" ht="51" customHeight="1">
      <c r="A8" s="30">
        <v>1</v>
      </c>
      <c r="B8" s="31" t="s">
        <v>78</v>
      </c>
      <c r="C8" s="31" t="s">
        <v>79</v>
      </c>
      <c r="D8" s="31" t="s">
        <v>80</v>
      </c>
      <c r="E8" s="31" t="s">
        <v>81</v>
      </c>
      <c r="F8" s="31" t="s">
        <v>82</v>
      </c>
      <c r="G8" s="30">
        <v>3</v>
      </c>
      <c r="H8" s="30">
        <v>5</v>
      </c>
      <c r="I8" s="32">
        <v>15</v>
      </c>
      <c r="J8" s="33" t="str">
        <f>IF(I8&gt;19,"Çok Yüksek",IF(I8&gt;14,"Yüksek",IF(I8&gt;6,"Orta","Düşük")))</f>
        <v>Yüksek</v>
      </c>
      <c r="K8" s="31" t="s">
        <v>83</v>
      </c>
      <c r="L8" s="31" t="s">
        <v>84</v>
      </c>
      <c r="M8" s="34"/>
      <c r="N8" s="30">
        <v>2</v>
      </c>
      <c r="O8" s="30">
        <v>3</v>
      </c>
      <c r="P8" s="30">
        <f>N8*O8</f>
        <v>6</v>
      </c>
      <c r="Q8" s="33" t="str">
        <f>IF(P8&gt;19,"Çok Yüksek",IF(P8&gt;14,"Yüksek",IF(P8&gt;6,"Orta","Düşük")))</f>
        <v>Düşük</v>
      </c>
      <c r="R8" s="30"/>
      <c r="S8" s="3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5" customFormat="1" ht="51" customHeight="1">
      <c r="A9" s="30">
        <v>2</v>
      </c>
      <c r="B9" s="31" t="s">
        <v>85</v>
      </c>
      <c r="C9" s="31" t="s">
        <v>86</v>
      </c>
      <c r="D9" s="31" t="s">
        <v>87</v>
      </c>
      <c r="E9" s="31" t="s">
        <v>88</v>
      </c>
      <c r="F9" s="31" t="s">
        <v>89</v>
      </c>
      <c r="G9" s="30">
        <v>3</v>
      </c>
      <c r="H9" s="30">
        <v>5</v>
      </c>
      <c r="I9" s="32">
        <f>G9*H9</f>
        <v>15</v>
      </c>
      <c r="J9" s="33" t="str">
        <f>IF(I9&gt;19,"Çok Yüksek",IF(I9&gt;14,"Yüksek",IF(I9&gt;6,"Orta","Düşük")))</f>
        <v>Yüksek</v>
      </c>
      <c r="K9" s="31" t="s">
        <v>90</v>
      </c>
      <c r="L9" s="31" t="s">
        <v>91</v>
      </c>
      <c r="M9" s="34"/>
      <c r="N9" s="30">
        <v>2</v>
      </c>
      <c r="O9" s="30">
        <v>4</v>
      </c>
      <c r="P9" s="30">
        <v>8</v>
      </c>
      <c r="Q9" s="33" t="str">
        <f>IF(P9&gt;19,"Çok Yüksek",IF(P9&gt;14,"Yüksek",IF(P9&gt;6,"Orta","Düşük")))</f>
        <v>Orta</v>
      </c>
      <c r="R9" s="30"/>
      <c r="S9" s="3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22" spans="1:19" ht="15.75">
      <c r="A22" s="88" t="s">
        <v>93</v>
      </c>
      <c r="B22" s="88"/>
      <c r="C22" s="88"/>
      <c r="D22" s="88"/>
      <c r="E22" s="88"/>
      <c r="F22" s="88"/>
      <c r="G22" s="88" t="s">
        <v>94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15.75">
      <c r="A26" s="85" t="s">
        <v>95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</sheetData>
  <sheetProtection/>
  <autoFilter ref="A7:S9"/>
  <mergeCells count="17">
    <mergeCell ref="A26:S26"/>
    <mergeCell ref="O4:R4"/>
    <mergeCell ref="O5:R5"/>
    <mergeCell ref="C1:N5"/>
    <mergeCell ref="A22:F22"/>
    <mergeCell ref="G22:S22"/>
    <mergeCell ref="A23:F25"/>
    <mergeCell ref="G23:S25"/>
    <mergeCell ref="A1:B5"/>
    <mergeCell ref="A6:C6"/>
    <mergeCell ref="D6:E6"/>
    <mergeCell ref="F6:J6"/>
    <mergeCell ref="K6:M6"/>
    <mergeCell ref="N6:R6"/>
    <mergeCell ref="O1:R1"/>
    <mergeCell ref="O2:R2"/>
    <mergeCell ref="O3:R3"/>
  </mergeCells>
  <printOptions/>
  <pageMargins left="0.1968503937007874" right="0.1968503937007874" top="0.4330708661417323" bottom="0.3937007874015748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Kalite Merkezi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Ercument Ozcan</dc:creator>
  <cp:keywords/>
  <dc:description/>
  <cp:lastModifiedBy>emine</cp:lastModifiedBy>
  <cp:lastPrinted>2018-08-06T07:57:28Z</cp:lastPrinted>
  <dcterms:created xsi:type="dcterms:W3CDTF">2002-02-06T18:03:21Z</dcterms:created>
  <dcterms:modified xsi:type="dcterms:W3CDTF">2019-05-21T12:04:17Z</dcterms:modified>
  <cp:category/>
  <cp:version/>
  <cp:contentType/>
  <cp:contentStatus/>
</cp:coreProperties>
</file>